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375"/>
  </bookViews>
  <sheets>
    <sheet name="综合成绩" sheetId="1" r:id="rId1"/>
  </sheets>
  <definedNames>
    <definedName name="_xlnm._FilterDatabase" localSheetId="0" hidden="1">综合成绩!$A$2:$K$23</definedName>
    <definedName name="_xlnm.Print_Titles" localSheetId="0">综合成绩!$1:$2</definedName>
  </definedNames>
  <calcPr calcId="191029" fullPrecision="0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<sst xmlns="http://schemas.openxmlformats.org/spreadsheetml/2006/main" count="77" uniqueCount="58">
  <si>
    <t>附件2：海南省图书馆2024年公开招聘财政定额补贴专业技术人员
综合成绩汇总表</t>
  </si>
  <si>
    <t>序号</t>
  </si>
  <si>
    <t>报考岗位</t>
  </si>
  <si>
    <t>准考证号</t>
  </si>
  <si>
    <t>姓名</t>
  </si>
  <si>
    <t>笔试成绩</t>
  </si>
  <si>
    <t>笔试成绩*50%</t>
  </si>
  <si>
    <t>面试成绩</t>
  </si>
  <si>
    <t>面试成绩*50%</t>
  </si>
  <si>
    <t>综合成绩</t>
  </si>
  <si>
    <t>排名</t>
  </si>
  <si>
    <t>备注</t>
  </si>
  <si>
    <t>0102-信息技术岗</t>
  </si>
  <si>
    <t>202501041207</t>
  </si>
  <si>
    <t>李龙腾</t>
  </si>
  <si>
    <t>202501041411</t>
  </si>
  <si>
    <t>王立耕</t>
  </si>
  <si>
    <t>202501041114</t>
  </si>
  <si>
    <t>谢人为</t>
  </si>
  <si>
    <t>202501041415</t>
  </si>
  <si>
    <t>土育洋</t>
  </si>
  <si>
    <t>202501041121</t>
  </si>
  <si>
    <t>杜光钊</t>
  </si>
  <si>
    <t>202501041918</t>
  </si>
  <si>
    <t>姚传铭</t>
  </si>
  <si>
    <t>0103-财务专员岗</t>
  </si>
  <si>
    <t>202501043125</t>
  </si>
  <si>
    <t>王玲</t>
  </si>
  <si>
    <t>202501042425</t>
  </si>
  <si>
    <t>冯天丽</t>
  </si>
  <si>
    <t>202501042206</t>
  </si>
  <si>
    <t>黎美烨</t>
  </si>
  <si>
    <t>202501042722</t>
  </si>
  <si>
    <t>王微霞</t>
  </si>
  <si>
    <t>202501042820</t>
  </si>
  <si>
    <t>王顺妮</t>
  </si>
  <si>
    <t>面试缺考</t>
  </si>
  <si>
    <t>202501042521</t>
  </si>
  <si>
    <t>李伶灵</t>
  </si>
  <si>
    <t>0101-图书资料岗</t>
  </si>
  <si>
    <t>202501040724</t>
  </si>
  <si>
    <t>闫卓</t>
  </si>
  <si>
    <t>202501040707</t>
  </si>
  <si>
    <t>李晓</t>
  </si>
  <si>
    <t>202501040503</t>
  </si>
  <si>
    <t>邱雪纯</t>
  </si>
  <si>
    <t>202501040726</t>
  </si>
  <si>
    <t>叶绵姑</t>
  </si>
  <si>
    <t>202501040823</t>
  </si>
  <si>
    <t>赵淑品</t>
  </si>
  <si>
    <t>202501040718</t>
  </si>
  <si>
    <t>谭意雯</t>
  </si>
  <si>
    <t>202501040604</t>
  </si>
  <si>
    <t>陈一水</t>
  </si>
  <si>
    <t>202501040706</t>
  </si>
  <si>
    <t>蒲雪柔</t>
  </si>
  <si>
    <t>202501040819</t>
  </si>
  <si>
    <t>符琪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</si>
</sst>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6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);[Red]\(0.00\)"/>
    <numFmt numFmtId="177" formatCode="0_ "/>
  </numFmts>
  <fonts count="25">
    <font>
      <sz val="11"/>
      <color theme="1"/>
      <name val="宋体"/>
      <charset val="134"/>
      <scheme val="minor"/>
    </font>
    <font>
      <b/>
      <sz val="16"/>
      <color theme="1"/>
      <name val="宋体"/>
      <charset val="134"/>
      <scheme val="minor"/>
    </font>
    <font>
      <sz val="14"/>
      <color theme="1"/>
      <name val="宋体"/>
      <charset val="134"/>
      <scheme val="minor"/>
    </font>
    <font>
      <b/>
      <sz val="20"/>
      <color theme="1"/>
      <name val="宋体"/>
      <charset val="134"/>
      <scheme val="minor"/>
    </font>
    <font>
      <sz val="14"/>
      <name val="宋体"/>
      <charset val="134"/>
    </font>
    <font>
      <sz val="14"/>
      <color theme="1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0" fillId="2" borderId="2" applyNumberFormat="0" applyFont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3" applyNumberFormat="0" applyFill="0" applyAlignment="0" applyProtection="0">
      <alignment vertical="center"/>
    </xf>
    <xf numFmtId="0" fontId="12" fillId="0" borderId="3" applyNumberFormat="0" applyFill="0" applyAlignment="0" applyProtection="0">
      <alignment vertical="center"/>
    </xf>
    <xf numFmtId="0" fontId="13" fillId="0" borderId="4" applyNumberFormat="0" applyFill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3" borderId="5" applyNumberFormat="0" applyAlignment="0" applyProtection="0">
      <alignment vertical="center"/>
    </xf>
    <xf numFmtId="0" fontId="15" fillId="4" borderId="6" applyNumberFormat="0" applyAlignment="0" applyProtection="0">
      <alignment vertical="center"/>
    </xf>
    <xf numFmtId="0" fontId="16" fillId="4" borderId="5" applyNumberFormat="0" applyAlignment="0" applyProtection="0">
      <alignment vertical="center"/>
    </xf>
    <xf numFmtId="0" fontId="17" fillId="5" borderId="7" applyNumberFormat="0" applyAlignment="0" applyProtection="0">
      <alignment vertical="center"/>
    </xf>
    <xf numFmtId="0" fontId="18" fillId="0" borderId="8" applyNumberFormat="0" applyFill="0" applyAlignment="0" applyProtection="0">
      <alignment vertical="center"/>
    </xf>
    <xf numFmtId="0" fontId="19" fillId="0" borderId="9" applyNumberFormat="0" applyFill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21" fillId="7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3" fillId="9" borderId="0" applyNumberFormat="0" applyBorder="0" applyAlignment="0" applyProtection="0">
      <alignment vertical="center"/>
    </xf>
    <xf numFmtId="0" fontId="24" fillId="10" borderId="0" applyNumberFormat="0" applyBorder="0" applyAlignment="0" applyProtection="0">
      <alignment vertical="center"/>
    </xf>
    <xf numFmtId="0" fontId="24" fillId="11" borderId="0" applyNumberFormat="0" applyBorder="0" applyAlignment="0" applyProtection="0">
      <alignment vertical="center"/>
    </xf>
    <xf numFmtId="0" fontId="23" fillId="12" borderId="0" applyNumberFormat="0" applyBorder="0" applyAlignment="0" applyProtection="0">
      <alignment vertical="center"/>
    </xf>
    <xf numFmtId="0" fontId="23" fillId="13" borderId="0" applyNumberFormat="0" applyBorder="0" applyAlignment="0" applyProtection="0">
      <alignment vertical="center"/>
    </xf>
    <xf numFmtId="0" fontId="24" fillId="14" borderId="0" applyNumberFormat="0" applyBorder="0" applyAlignment="0" applyProtection="0">
      <alignment vertical="center"/>
    </xf>
    <xf numFmtId="0" fontId="24" fillId="15" borderId="0" applyNumberFormat="0" applyBorder="0" applyAlignment="0" applyProtection="0">
      <alignment vertical="center"/>
    </xf>
    <xf numFmtId="0" fontId="23" fillId="16" borderId="0" applyNumberFormat="0" applyBorder="0" applyAlignment="0" applyProtection="0">
      <alignment vertical="center"/>
    </xf>
    <xf numFmtId="0" fontId="23" fillId="17" borderId="0" applyNumberFormat="0" applyBorder="0" applyAlignment="0" applyProtection="0">
      <alignment vertical="center"/>
    </xf>
    <xf numFmtId="0" fontId="24" fillId="18" borderId="0" applyNumberFormat="0" applyBorder="0" applyAlignment="0" applyProtection="0">
      <alignment vertical="center"/>
    </xf>
    <xf numFmtId="0" fontId="24" fillId="19" borderId="0" applyNumberFormat="0" applyBorder="0" applyAlignment="0" applyProtection="0">
      <alignment vertical="center"/>
    </xf>
    <xf numFmtId="0" fontId="23" fillId="20" borderId="0" applyNumberFormat="0" applyBorder="0" applyAlignment="0" applyProtection="0">
      <alignment vertical="center"/>
    </xf>
    <xf numFmtId="0" fontId="23" fillId="21" borderId="0" applyNumberFormat="0" applyBorder="0" applyAlignment="0" applyProtection="0">
      <alignment vertical="center"/>
    </xf>
    <xf numFmtId="0" fontId="24" fillId="22" borderId="0" applyNumberFormat="0" applyBorder="0" applyAlignment="0" applyProtection="0">
      <alignment vertical="center"/>
    </xf>
    <xf numFmtId="0" fontId="24" fillId="23" borderId="0" applyNumberFormat="0" applyBorder="0" applyAlignment="0" applyProtection="0">
      <alignment vertical="center"/>
    </xf>
    <xf numFmtId="0" fontId="23" fillId="24" borderId="0" applyNumberFormat="0" applyBorder="0" applyAlignment="0" applyProtection="0">
      <alignment vertical="center"/>
    </xf>
    <xf numFmtId="0" fontId="23" fillId="25" borderId="0" applyNumberFormat="0" applyBorder="0" applyAlignment="0" applyProtection="0">
      <alignment vertical="center"/>
    </xf>
    <xf numFmtId="0" fontId="24" fillId="26" borderId="0" applyNumberFormat="0" applyBorder="0" applyAlignment="0" applyProtection="0">
      <alignment vertical="center"/>
    </xf>
    <xf numFmtId="0" fontId="24" fillId="27" borderId="0" applyNumberFormat="0" applyBorder="0" applyAlignment="0" applyProtection="0">
      <alignment vertical="center"/>
    </xf>
    <xf numFmtId="0" fontId="23" fillId="28" borderId="0" applyNumberFormat="0" applyBorder="0" applyAlignment="0" applyProtection="0">
      <alignment vertical="center"/>
    </xf>
    <xf numFmtId="0" fontId="23" fillId="29" borderId="0" applyNumberFormat="0" applyBorder="0" applyAlignment="0" applyProtection="0">
      <alignment vertical="center"/>
    </xf>
    <xf numFmtId="0" fontId="24" fillId="30" borderId="0" applyNumberFormat="0" applyBorder="0" applyAlignment="0" applyProtection="0">
      <alignment vertical="center"/>
    </xf>
    <xf numFmtId="0" fontId="24" fillId="31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</cellStyleXfs>
  <cellXfs count="15">
    <xf numFmtId="0" fontId="0" fillId="0" borderId="0" xfId="0">
      <alignment vertical="center"/>
    </xf>
    <xf numFmtId="0" fontId="1" fillId="0" borderId="0" xfId="0" applyFont="1" applyAlignment="1">
      <alignment horizontal="center" vertical="center" wrapText="1"/>
    </xf>
    <xf numFmtId="0" fontId="2" fillId="0" borderId="0" xfId="0" applyFont="1" applyAlignment="1">
      <alignment horizontal="center" vertical="center" wrapText="1"/>
    </xf>
    <xf numFmtId="176" fontId="2" fillId="0" borderId="0" xfId="0" applyNumberFormat="1" applyFont="1" applyAlignment="1">
      <alignment horizontal="center" vertical="center" wrapText="1"/>
    </xf>
    <xf numFmtId="177" fontId="2" fillId="0" borderId="0" xfId="0" applyNumberFormat="1" applyFont="1" applyAlignment="1">
      <alignment horizontal="center" vertical="center" wrapText="1"/>
    </xf>
    <xf numFmtId="0" fontId="3" fillId="0" borderId="0" xfId="0" applyFont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176" fontId="1" fillId="0" borderId="1" xfId="0" applyNumberFormat="1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/>
    </xf>
    <xf numFmtId="176" fontId="5" fillId="0" borderId="1" xfId="0" applyNumberFormat="1" applyFont="1" applyFill="1" applyBorder="1" applyAlignment="1">
      <alignment horizontal="center" vertical="center"/>
    </xf>
    <xf numFmtId="176" fontId="2" fillId="0" borderId="1" xfId="0" applyNumberFormat="1" applyFont="1" applyBorder="1" applyAlignment="1">
      <alignment horizontal="center" vertical="center" wrapText="1"/>
    </xf>
    <xf numFmtId="176" fontId="2" fillId="0" borderId="1" xfId="0" applyNumberFormat="1" applyFont="1" applyBorder="1" applyAlignment="1">
      <alignment horizontal="center" vertical="center"/>
    </xf>
    <xf numFmtId="177" fontId="1" fillId="0" borderId="1" xfId="0" applyNumberFormat="1" applyFont="1" applyBorder="1" applyAlignment="1">
      <alignment horizontal="center" vertical="center" wrapText="1"/>
    </xf>
    <xf numFmtId="177" fontId="2" fillId="0" borderId="1" xfId="0" applyNumberFormat="1" applyFont="1" applyBorder="1" applyAlignment="1">
      <alignment horizontal="center" vertical="center" wrapText="1"/>
    </xf>
    <xf numFmtId="0" fontId="4" fillId="0" borderId="1" xfId="0" applyFont="1" applyFill="1" applyBorder="1" applyAlignment="1" quotePrefix="1">
      <alignment horizontal="center"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7"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6"/>
      <tableStyleElement type="headerRow" dxfId="5"/>
      <tableStyleElement type="totalRow" dxfId="4"/>
      <tableStyleElement type="firstColumn" dxfId="3"/>
      <tableStyleElement type="lastColumn" dxfId="2"/>
      <tableStyleElement type="firstRowStripe" dxfId="1"/>
      <tableStyleElement type="firstColumnStripe" dxfId="0"/>
    </tableStyle>
    <tableStyle name="PivotStylePreset2_Accent1" table="0" count="10" xr9:uid="{267968C8-6FFD-4C36-ACC1-9EA1FD1885CA}">
      <tableStyleElement type="headerRow" dxfId="16"/>
      <tableStyleElement type="totalRow" dxfId="15"/>
      <tableStyleElement type="firstRowStripe" dxfId="14"/>
      <tableStyleElement type="firstColumnStripe" dxfId="13"/>
      <tableStyleElement type="firstSubtotalRow" dxfId="12"/>
      <tableStyleElement type="secondSubtotalRow" dxfId="11"/>
      <tableStyleElement type="firstRowSubheading" dxfId="10"/>
      <tableStyleElement type="secondRowSubheading" dxfId="9"/>
      <tableStyleElement type="pageFieldLabels" dxfId="8"/>
      <tableStyleElement type="pageFieldValues" dxfId="7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23"/>
  <sheetViews>
    <sheetView tabSelected="1" topLeftCell="A18" workbookViewId="0">
      <selection activeCell="M2" sqref="M2"/>
    </sheetView>
  </sheetViews>
  <sheetFormatPr defaultColWidth="13" defaultRowHeight="35.1" customHeight="1"/>
  <cols>
    <col min="1" max="1" width="8.125" style="2" customWidth="1"/>
    <col min="2" max="2" width="22.25" style="2" customWidth="1"/>
    <col min="3" max="3" width="17.625" style="2" customWidth="1"/>
    <col min="4" max="4" width="11.875" style="2" customWidth="1"/>
    <col min="5" max="9" width="13" style="3" customWidth="1"/>
    <col min="10" max="10" width="10" style="4" customWidth="1"/>
    <col min="11" max="11" width="13" style="2" customWidth="1"/>
    <col min="12" max="16384" width="13" style="2"/>
  </cols>
  <sheetData>
    <row r="1" ht="57" customHeight="1" spans="1:11">
      <c r="A1" s="5" t="s">
        <v>0</v>
      </c>
      <c r="B1" s="5"/>
      <c r="C1" s="5"/>
      <c r="D1" s="5"/>
      <c r="E1" s="5"/>
      <c r="F1" s="5"/>
      <c r="G1" s="5"/>
      <c r="H1" s="5"/>
      <c r="I1" s="5"/>
      <c r="J1" s="5"/>
      <c r="K1" s="5"/>
    </row>
    <row r="2" s="1" customFormat="1" ht="39" customHeight="1" spans="1:11">
      <c r="A2" s="6" t="s">
        <v>1</v>
      </c>
      <c r="B2" s="6" t="s">
        <v>2</v>
      </c>
      <c r="C2" s="6" t="s">
        <v>3</v>
      </c>
      <c r="D2" s="6" t="s">
        <v>4</v>
      </c>
      <c r="E2" s="7" t="s">
        <v>5</v>
      </c>
      <c r="F2" s="7" t="s">
        <v>6</v>
      </c>
      <c r="G2" s="7" t="s">
        <v>7</v>
      </c>
      <c r="H2" s="7" t="s">
        <v>8</v>
      </c>
      <c r="I2" s="7" t="s">
        <v>9</v>
      </c>
      <c r="J2" s="13" t="s">
        <v>10</v>
      </c>
      <c r="K2" s="6" t="s">
        <v>11</v>
      </c>
    </row>
    <row r="3" ht="33.95" customHeight="1" spans="1:11">
      <c r="A3" s="8">
        <v>1</v>
      </c>
      <c r="B3" s="9" t="s">
        <v>12</v>
      </c>
      <c r="C3" s="9" t="s">
        <v>13</v>
      </c>
      <c r="D3" s="9" t="s">
        <v>14</v>
      </c>
      <c r="E3" s="10">
        <v>82</v>
      </c>
      <c r="F3" s="11">
        <f t="shared" ref="F3:F23" si="0">E3*0.5</f>
        <v>41</v>
      </c>
      <c r="G3" s="12">
        <v>83</v>
      </c>
      <c r="H3" s="11">
        <f t="shared" ref="H3:H23" si="1">G3*0.5</f>
        <v>41.5</v>
      </c>
      <c r="I3" s="11">
        <f t="shared" ref="I3:I23" si="2">F3+H3</f>
        <v>82.5</v>
      </c>
      <c r="J3" s="14">
        <v>1</v>
      </c>
      <c r="K3" s="8"/>
    </row>
    <row r="4" ht="33.95" customHeight="1" spans="1:11">
      <c r="A4" s="8">
        <v>2</v>
      </c>
      <c r="B4" s="9" t="s">
        <v>12</v>
      </c>
      <c r="C4" s="9" t="s">
        <v>15</v>
      </c>
      <c r="D4" s="9" t="s">
        <v>16</v>
      </c>
      <c r="E4" s="10">
        <v>81.3</v>
      </c>
      <c r="F4" s="11">
        <f t="shared" si="0"/>
        <v>40.65</v>
      </c>
      <c r="G4" s="12">
        <v>78.67</v>
      </c>
      <c r="H4" s="11">
        <f t="shared" si="1"/>
        <v>39.34</v>
      </c>
      <c r="I4" s="11">
        <f t="shared" si="2"/>
        <v>79.99</v>
      </c>
      <c r="J4" s="14">
        <v>2</v>
      </c>
      <c r="K4" s="8"/>
    </row>
    <row r="5" ht="33.95" customHeight="1" spans="1:11">
      <c r="A5" s="8">
        <v>3</v>
      </c>
      <c r="B5" s="9" t="s">
        <v>12</v>
      </c>
      <c r="C5" s="9" t="s">
        <v>17</v>
      </c>
      <c r="D5" s="9" t="s">
        <v>18</v>
      </c>
      <c r="E5" s="10">
        <v>82.2</v>
      </c>
      <c r="F5" s="11">
        <f t="shared" si="0"/>
        <v>41.1</v>
      </c>
      <c r="G5" s="12">
        <v>77.67</v>
      </c>
      <c r="H5" s="11">
        <f t="shared" si="1"/>
        <v>38.84</v>
      </c>
      <c r="I5" s="11">
        <f t="shared" si="2"/>
        <v>79.94</v>
      </c>
      <c r="J5" s="14">
        <v>3</v>
      </c>
      <c r="K5" s="8"/>
    </row>
    <row r="6" ht="33.95" customHeight="1" spans="1:11">
      <c r="A6" s="8">
        <v>4</v>
      </c>
      <c r="B6" s="9" t="s">
        <v>12</v>
      </c>
      <c r="C6" s="9" t="s">
        <v>19</v>
      </c>
      <c r="D6" s="9" t="s">
        <v>20</v>
      </c>
      <c r="E6" s="10">
        <v>87.5</v>
      </c>
      <c r="F6" s="11">
        <f t="shared" si="0"/>
        <v>43.75</v>
      </c>
      <c r="G6" s="12">
        <v>68.67</v>
      </c>
      <c r="H6" s="11">
        <f t="shared" si="1"/>
        <v>34.34</v>
      </c>
      <c r="I6" s="11">
        <f t="shared" si="2"/>
        <v>78.09</v>
      </c>
      <c r="J6" s="14">
        <v>4</v>
      </c>
      <c r="K6" s="8"/>
    </row>
    <row r="7" ht="33.95" customHeight="1" spans="1:11">
      <c r="A7" s="8">
        <v>5</v>
      </c>
      <c r="B7" s="9" t="s">
        <v>12</v>
      </c>
      <c r="C7" s="9" t="s">
        <v>21</v>
      </c>
      <c r="D7" s="9" t="s">
        <v>22</v>
      </c>
      <c r="E7" s="10">
        <v>80.4</v>
      </c>
      <c r="F7" s="11">
        <f t="shared" si="0"/>
        <v>40.2</v>
      </c>
      <c r="G7" s="12">
        <v>71</v>
      </c>
      <c r="H7" s="11">
        <f t="shared" si="1"/>
        <v>35.5</v>
      </c>
      <c r="I7" s="11">
        <f t="shared" si="2"/>
        <v>75.7</v>
      </c>
      <c r="J7" s="14">
        <v>5</v>
      </c>
      <c r="K7" s="8"/>
    </row>
    <row r="8" ht="33.95" customHeight="1" spans="1:11">
      <c r="A8" s="8">
        <v>6</v>
      </c>
      <c r="B8" s="9" t="s">
        <v>12</v>
      </c>
      <c r="C8" s="9" t="s">
        <v>23</v>
      </c>
      <c r="D8" s="9" t="s">
        <v>24</v>
      </c>
      <c r="E8" s="10">
        <v>81.5</v>
      </c>
      <c r="F8" s="11">
        <f t="shared" si="0"/>
        <v>40.75</v>
      </c>
      <c r="G8" s="12">
        <v>67.33</v>
      </c>
      <c r="H8" s="11">
        <f t="shared" si="1"/>
        <v>33.67</v>
      </c>
      <c r="I8" s="11">
        <f t="shared" si="2"/>
        <v>74.42</v>
      </c>
      <c r="J8" s="14">
        <v>6</v>
      </c>
      <c r="K8" s="8"/>
    </row>
    <row r="9" ht="33.95" customHeight="1" spans="1:11">
      <c r="A9" s="8">
        <v>7</v>
      </c>
      <c r="B9" s="9" t="s">
        <v>25</v>
      </c>
      <c r="C9" s="9" t="s">
        <v>26</v>
      </c>
      <c r="D9" s="9" t="s">
        <v>27</v>
      </c>
      <c r="E9" s="10">
        <v>78.2</v>
      </c>
      <c r="F9" s="11">
        <f t="shared" si="0"/>
        <v>39.1</v>
      </c>
      <c r="G9" s="12">
        <v>86</v>
      </c>
      <c r="H9" s="11">
        <f t="shared" si="1"/>
        <v>43</v>
      </c>
      <c r="I9" s="11">
        <f t="shared" si="2"/>
        <v>82.1</v>
      </c>
      <c r="J9" s="14">
        <v>1</v>
      </c>
      <c r="K9" s="8"/>
    </row>
    <row r="10" ht="33.95" customHeight="1" spans="1:11">
      <c r="A10" s="8">
        <v>8</v>
      </c>
      <c r="B10" s="9" t="s">
        <v>25</v>
      </c>
      <c r="C10" s="9" t="s">
        <v>28</v>
      </c>
      <c r="D10" s="9" t="s">
        <v>29</v>
      </c>
      <c r="E10" s="10">
        <v>79.7</v>
      </c>
      <c r="F10" s="11">
        <f t="shared" si="0"/>
        <v>39.85</v>
      </c>
      <c r="G10" s="12">
        <v>80.67</v>
      </c>
      <c r="H10" s="11">
        <f t="shared" si="1"/>
        <v>40.34</v>
      </c>
      <c r="I10" s="11">
        <f t="shared" si="2"/>
        <v>80.19</v>
      </c>
      <c r="J10" s="14">
        <v>2</v>
      </c>
      <c r="K10" s="8"/>
    </row>
    <row r="11" ht="33.95" customHeight="1" spans="1:11">
      <c r="A11" s="8">
        <v>9</v>
      </c>
      <c r="B11" s="9" t="s">
        <v>25</v>
      </c>
      <c r="C11" s="9" t="s">
        <v>30</v>
      </c>
      <c r="D11" s="9" t="s">
        <v>31</v>
      </c>
      <c r="E11" s="10">
        <v>78.5</v>
      </c>
      <c r="F11" s="11">
        <f t="shared" si="0"/>
        <v>39.25</v>
      </c>
      <c r="G11" s="12">
        <v>73.33</v>
      </c>
      <c r="H11" s="11">
        <f t="shared" si="1"/>
        <v>36.67</v>
      </c>
      <c r="I11" s="11">
        <f t="shared" si="2"/>
        <v>75.92</v>
      </c>
      <c r="J11" s="14">
        <v>3</v>
      </c>
      <c r="K11" s="8"/>
    </row>
    <row r="12" ht="33.95" customHeight="1" spans="1:11">
      <c r="A12" s="8">
        <v>10</v>
      </c>
      <c r="B12" s="9" t="s">
        <v>25</v>
      </c>
      <c r="C12" s="9" t="s">
        <v>32</v>
      </c>
      <c r="D12" s="9" t="s">
        <v>33</v>
      </c>
      <c r="E12" s="10">
        <v>73.2</v>
      </c>
      <c r="F12" s="11">
        <f t="shared" si="0"/>
        <v>36.6</v>
      </c>
      <c r="G12" s="12">
        <v>65.67</v>
      </c>
      <c r="H12" s="11">
        <f t="shared" si="1"/>
        <v>32.84</v>
      </c>
      <c r="I12" s="11">
        <f t="shared" si="2"/>
        <v>69.44</v>
      </c>
      <c r="J12" s="14">
        <v>4</v>
      </c>
      <c r="K12" s="8"/>
    </row>
    <row r="13" ht="33.95" customHeight="1" spans="1:11">
      <c r="A13" s="8">
        <v>11</v>
      </c>
      <c r="B13" s="9" t="s">
        <v>25</v>
      </c>
      <c r="C13" s="9" t="s">
        <v>34</v>
      </c>
      <c r="D13" s="9" t="s">
        <v>35</v>
      </c>
      <c r="E13" s="10">
        <v>73.4</v>
      </c>
      <c r="F13" s="11">
        <f t="shared" si="0"/>
        <v>36.7</v>
      </c>
      <c r="G13" s="12">
        <v>0</v>
      </c>
      <c r="H13" s="11">
        <f t="shared" si="1"/>
        <v>0</v>
      </c>
      <c r="I13" s="11">
        <f t="shared" si="2"/>
        <v>36.7</v>
      </c>
      <c r="J13" s="14"/>
      <c r="K13" s="8" t="s">
        <v>36</v>
      </c>
    </row>
    <row r="14" ht="33.95" customHeight="1" spans="1:11">
      <c r="A14" s="8">
        <v>12</v>
      </c>
      <c r="B14" s="9" t="s">
        <v>25</v>
      </c>
      <c r="C14" s="9" t="s">
        <v>37</v>
      </c>
      <c r="D14" s="9" t="s">
        <v>38</v>
      </c>
      <c r="E14" s="10">
        <v>73.2</v>
      </c>
      <c r="F14" s="11">
        <f t="shared" si="0"/>
        <v>36.6</v>
      </c>
      <c r="G14" s="12">
        <v>0</v>
      </c>
      <c r="H14" s="11">
        <f t="shared" si="1"/>
        <v>0</v>
      </c>
      <c r="I14" s="11">
        <f t="shared" si="2"/>
        <v>36.6</v>
      </c>
      <c r="J14" s="14"/>
      <c r="K14" s="8" t="s">
        <v>36</v>
      </c>
    </row>
    <row r="15" ht="33.95" customHeight="1" spans="1:11">
      <c r="A15" s="8">
        <v>13</v>
      </c>
      <c r="B15" s="9" t="s">
        <v>39</v>
      </c>
      <c r="C15" s="9" t="s">
        <v>40</v>
      </c>
      <c r="D15" s="9" t="s">
        <v>41</v>
      </c>
      <c r="E15" s="10">
        <v>74.4</v>
      </c>
      <c r="F15" s="11">
        <f t="shared" si="0"/>
        <v>37.2</v>
      </c>
      <c r="G15" s="12">
        <v>85</v>
      </c>
      <c r="H15" s="11">
        <f t="shared" si="1"/>
        <v>42.5</v>
      </c>
      <c r="I15" s="11">
        <f t="shared" si="2"/>
        <v>79.7</v>
      </c>
      <c r="J15" s="14">
        <v>1</v>
      </c>
      <c r="K15" s="8"/>
    </row>
    <row r="16" ht="33.95" customHeight="1" spans="1:11">
      <c r="A16" s="8">
        <v>14</v>
      </c>
      <c r="B16" s="9" t="s">
        <v>39</v>
      </c>
      <c r="C16" s="9" t="s">
        <v>42</v>
      </c>
      <c r="D16" s="9" t="s">
        <v>43</v>
      </c>
      <c r="E16" s="10">
        <v>72.4</v>
      </c>
      <c r="F16" s="11">
        <f t="shared" si="0"/>
        <v>36.2</v>
      </c>
      <c r="G16" s="12">
        <v>84.33</v>
      </c>
      <c r="H16" s="11">
        <f t="shared" si="1"/>
        <v>42.17</v>
      </c>
      <c r="I16" s="11">
        <f t="shared" si="2"/>
        <v>78.37</v>
      </c>
      <c r="J16" s="14">
        <v>2</v>
      </c>
      <c r="K16" s="8"/>
    </row>
    <row r="17" ht="33.95" customHeight="1" spans="1:11">
      <c r="A17" s="8">
        <v>15</v>
      </c>
      <c r="B17" s="9" t="s">
        <v>39</v>
      </c>
      <c r="C17" s="15" t="s">
        <v>44</v>
      </c>
      <c r="D17" s="9" t="s">
        <v>45</v>
      </c>
      <c r="E17" s="10">
        <v>70.9</v>
      </c>
      <c r="F17" s="11">
        <f t="shared" si="0"/>
        <v>35.45</v>
      </c>
      <c r="G17" s="12">
        <v>81</v>
      </c>
      <c r="H17" s="11">
        <f t="shared" si="1"/>
        <v>40.5</v>
      </c>
      <c r="I17" s="11">
        <f t="shared" si="2"/>
        <v>75.95</v>
      </c>
      <c r="J17" s="14">
        <v>3</v>
      </c>
      <c r="K17" s="8"/>
    </row>
    <row r="18" ht="33.95" customHeight="1" spans="1:11">
      <c r="A18" s="8">
        <v>16</v>
      </c>
      <c r="B18" s="9" t="s">
        <v>39</v>
      </c>
      <c r="C18" s="9" t="s">
        <v>46</v>
      </c>
      <c r="D18" s="9" t="s">
        <v>47</v>
      </c>
      <c r="E18" s="10">
        <v>72.1</v>
      </c>
      <c r="F18" s="11">
        <f t="shared" si="0"/>
        <v>36.05</v>
      </c>
      <c r="G18" s="12">
        <v>76.67</v>
      </c>
      <c r="H18" s="11">
        <f t="shared" si="1"/>
        <v>38.34</v>
      </c>
      <c r="I18" s="11">
        <f t="shared" si="2"/>
        <v>74.39</v>
      </c>
      <c r="J18" s="14">
        <v>4</v>
      </c>
      <c r="K18" s="8"/>
    </row>
    <row r="19" ht="33.95" customHeight="1" spans="1:11">
      <c r="A19" s="8">
        <v>17</v>
      </c>
      <c r="B19" s="9" t="s">
        <v>39</v>
      </c>
      <c r="C19" s="9" t="s">
        <v>48</v>
      </c>
      <c r="D19" s="9" t="s">
        <v>49</v>
      </c>
      <c r="E19" s="10">
        <v>72.5</v>
      </c>
      <c r="F19" s="11">
        <f t="shared" si="0"/>
        <v>36.25</v>
      </c>
      <c r="G19" s="12">
        <v>72.33</v>
      </c>
      <c r="H19" s="11">
        <f t="shared" si="1"/>
        <v>36.17</v>
      </c>
      <c r="I19" s="11">
        <f t="shared" si="2"/>
        <v>72.42</v>
      </c>
      <c r="J19" s="14">
        <v>5</v>
      </c>
      <c r="K19" s="8"/>
    </row>
    <row r="20" ht="33.95" customHeight="1" spans="1:11">
      <c r="A20" s="8">
        <v>18</v>
      </c>
      <c r="B20" s="9" t="s">
        <v>39</v>
      </c>
      <c r="C20" s="9" t="s">
        <v>50</v>
      </c>
      <c r="D20" s="9" t="s">
        <v>51</v>
      </c>
      <c r="E20" s="10">
        <v>72.2</v>
      </c>
      <c r="F20" s="11">
        <f t="shared" si="0"/>
        <v>36.1</v>
      </c>
      <c r="G20" s="12">
        <v>71.33</v>
      </c>
      <c r="H20" s="11">
        <f t="shared" si="1"/>
        <v>35.67</v>
      </c>
      <c r="I20" s="11">
        <f t="shared" si="2"/>
        <v>71.77</v>
      </c>
      <c r="J20" s="14">
        <v>6</v>
      </c>
      <c r="K20" s="8"/>
    </row>
    <row r="21" ht="33.95" customHeight="1" spans="1:11">
      <c r="A21" s="8">
        <v>19</v>
      </c>
      <c r="B21" s="9" t="s">
        <v>39</v>
      </c>
      <c r="C21" s="9" t="s">
        <v>52</v>
      </c>
      <c r="D21" s="9" t="s">
        <v>53</v>
      </c>
      <c r="E21" s="10">
        <v>72.4</v>
      </c>
      <c r="F21" s="11">
        <f t="shared" si="0"/>
        <v>36.2</v>
      </c>
      <c r="G21" s="12">
        <v>69</v>
      </c>
      <c r="H21" s="11">
        <f t="shared" si="1"/>
        <v>34.5</v>
      </c>
      <c r="I21" s="11">
        <f t="shared" si="2"/>
        <v>70.7</v>
      </c>
      <c r="J21" s="14">
        <v>7</v>
      </c>
      <c r="K21" s="8"/>
    </row>
    <row r="22" ht="33.95" customHeight="1" spans="1:11">
      <c r="A22" s="8">
        <v>20</v>
      </c>
      <c r="B22" s="9" t="s">
        <v>39</v>
      </c>
      <c r="C22" s="9" t="s">
        <v>54</v>
      </c>
      <c r="D22" s="9" t="s">
        <v>55</v>
      </c>
      <c r="E22" s="10">
        <v>73.2</v>
      </c>
      <c r="F22" s="11">
        <f t="shared" si="0"/>
        <v>36.6</v>
      </c>
      <c r="G22" s="12">
        <v>67.67</v>
      </c>
      <c r="H22" s="11">
        <f t="shared" si="1"/>
        <v>33.84</v>
      </c>
      <c r="I22" s="11">
        <f t="shared" si="2"/>
        <v>70.44</v>
      </c>
      <c r="J22" s="14">
        <v>8</v>
      </c>
      <c r="K22" s="8"/>
    </row>
    <row r="23" ht="33.95" customHeight="1" spans="1:11">
      <c r="A23" s="8">
        <v>21</v>
      </c>
      <c r="B23" s="9" t="s">
        <v>39</v>
      </c>
      <c r="C23" s="9" t="s">
        <v>56</v>
      </c>
      <c r="D23" s="9" t="s">
        <v>57</v>
      </c>
      <c r="E23" s="10">
        <v>72.3</v>
      </c>
      <c r="F23" s="11">
        <f t="shared" si="0"/>
        <v>36.15</v>
      </c>
      <c r="G23" s="12">
        <v>66</v>
      </c>
      <c r="H23" s="11">
        <f t="shared" si="1"/>
        <v>33</v>
      </c>
      <c r="I23" s="11">
        <f t="shared" si="2"/>
        <v>69.15</v>
      </c>
      <c r="J23" s="14">
        <v>9</v>
      </c>
      <c r="K23" s="8"/>
    </row>
  </sheetData>
  <mergeCells count="1">
    <mergeCell ref="A1:K1"/>
  </mergeCells>
  <printOptions horizontalCentered="1"/>
  <pageMargins left="0.0388888888888889" right="0.0388888888888889" top="0.275" bottom="0.196527777777778" header="0.196527777777778" footer="0.0784722222222222"/>
  <pageSetup paperSize="9" orientation="landscape"/>
  <headerFooter>
    <oddFooter>&amp;C第 &amp;P 页，共 &amp;N 页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综合成绩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王昕</cp:lastModifiedBy>
  <dcterms:created xsi:type="dcterms:W3CDTF">2025-02-12T08:56:00Z</dcterms:created>
  <dcterms:modified xsi:type="dcterms:W3CDTF">2025-02-17T10:10:41Z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C9AA684B80674F19AA7C66E0151255F8_13</vt:lpwstr>
  </property>
  <property fmtid="{D5CDD505-2E9C-101B-9397-08002B2CF9AE}" pid="3" name="KSOProductBuildVer">
    <vt:lpwstr>2052-12.1.0.19302</vt:lpwstr>
  </property>
</Properties>
</file>