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成绩" sheetId="1" r:id="rId1"/>
  </sheets>
  <definedNames>
    <definedName name="_xlnm._FilterDatabase" localSheetId="0" hidden="1">综合成绩!$A$2:$K$9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<sst xmlns="http://schemas.openxmlformats.org/spreadsheetml/2006/main" count="33" uniqueCount="29">
  <si>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附件2：海南省图书馆2024年公开招聘事业编制专业技术人员
综合成绩汇总表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</si>
  <si>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</si>
  <si>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</si>
  <si>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</si>
  <si>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</si>
  <si>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</si>
  <si>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</si>
  <si>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</si>
  <si>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</si>
  <si>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</si>
  <si>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</si>
  <si>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</si>
  <si>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0101-文献研究岗</t>
  </si>
  <si>
    <t>202501040305</t>
  </si>
  <si>
    <t>王冬梅</t>
  </si>
  <si>
    <t>0102-资产专员岗</t>
  </si>
  <si>
    <t>202501040411</t>
  </si>
  <si>
    <t>赵漫麒</t>
  </si>
  <si>
    <t>202501040315</t>
  </si>
  <si>
    <t>刘皓</t>
  </si>
  <si>
    <t>202501040410</t>
  </si>
  <si>
    <t>何益美</t>
  </si>
  <si>
    <t>0103-人事专员岗</t>
  </si>
  <si>
    <t>202501040203</t>
  </si>
  <si>
    <t>高子雅</t>
  </si>
  <si>
    <t>202501040106</t>
  </si>
  <si>
    <t>徐歆</t>
  </si>
  <si>
    <t>202501040222</t>
  </si>
  <si>
    <t>郝蕊蔓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</si>
</sst>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;[Red]0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K8" sqref="K8"/>
    </sheetView>
  </sheetViews>
  <sheetFormatPr defaultColWidth="12.5" defaultRowHeight="33" customHeight="1"/>
  <cols>
    <col min="1" max="1" width="8.5" style="2" customWidth="1"/>
    <col min="2" max="2" width="21.25" style="2" customWidth="1"/>
    <col min="3" max="3" width="18.5" style="2" customWidth="1"/>
    <col min="4" max="4" width="11.25" style="2" customWidth="1"/>
    <col min="5" max="9" width="12.875" style="3" customWidth="1"/>
    <col min="10" max="10" width="9.5" style="4" customWidth="1"/>
    <col min="11" max="11" width="11.625" style="2" customWidth="1"/>
    <col min="12" max="12" width="12.5" style="2" customWidth="1"/>
    <col min="13" max="16384" width="12.5" style="2"/>
  </cols>
  <sheetData>
    <row r="1" ht="59.1" customHeight="1" spans="1:11">
      <c r="A1" s="5" t="s">
        <v>0</v>
      </c>
      <c r="B1" s="6"/>
      <c r="C1" s="6"/>
      <c r="D1" s="6"/>
      <c r="E1" s="7"/>
      <c r="F1" s="7"/>
      <c r="G1" s="7"/>
      <c r="H1" s="7"/>
      <c r="I1" s="7"/>
      <c r="J1" s="14"/>
      <c r="K1" s="6"/>
    </row>
    <row r="2" s="1" customFormat="1" ht="39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5" t="s">
        <v>10</v>
      </c>
      <c r="K2" s="8" t="s">
        <v>11</v>
      </c>
    </row>
    <row r="3" ht="36.95" customHeight="1" spans="1:11">
      <c r="A3" s="10">
        <v>1</v>
      </c>
      <c r="B3" s="11" t="s">
        <v>12</v>
      </c>
      <c r="C3" s="11" t="s">
        <v>13</v>
      </c>
      <c r="D3" s="11" t="s">
        <v>14</v>
      </c>
      <c r="E3" s="12">
        <v>64.6</v>
      </c>
      <c r="F3" s="13">
        <f t="shared" ref="F3:F9" si="0">E3*0.6</f>
        <v>38.76</v>
      </c>
      <c r="G3" s="13">
        <v>88.67</v>
      </c>
      <c r="H3" s="13">
        <f t="shared" ref="H3:H9" si="1">G3*0.4</f>
        <v>35.468</v>
      </c>
      <c r="I3" s="13">
        <f t="shared" ref="I3:I9" si="2">F3+H3</f>
        <v>74.228</v>
      </c>
      <c r="J3" s="16">
        <v>1</v>
      </c>
      <c r="K3" s="10"/>
    </row>
    <row r="4" ht="36.95" customHeight="1" spans="1:11">
      <c r="A4" s="10">
        <v>2</v>
      </c>
      <c r="B4" s="11" t="s">
        <v>15</v>
      </c>
      <c r="C4" s="11" t="s">
        <v>16</v>
      </c>
      <c r="D4" s="11" t="s">
        <v>17</v>
      </c>
      <c r="E4" s="12">
        <v>83.9</v>
      </c>
      <c r="F4" s="13">
        <f t="shared" si="0"/>
        <v>50.34</v>
      </c>
      <c r="G4" s="13">
        <v>82</v>
      </c>
      <c r="H4" s="13">
        <f t="shared" si="1"/>
        <v>32.8</v>
      </c>
      <c r="I4" s="13">
        <f t="shared" si="2"/>
        <v>83.14</v>
      </c>
      <c r="J4" s="16">
        <v>1</v>
      </c>
      <c r="K4" s="10"/>
    </row>
    <row r="5" ht="36.95" customHeight="1" spans="1:11">
      <c r="A5" s="10">
        <v>3</v>
      </c>
      <c r="B5" s="11" t="s">
        <v>15</v>
      </c>
      <c r="C5" s="11" t="s">
        <v>18</v>
      </c>
      <c r="D5" s="11" t="s">
        <v>19</v>
      </c>
      <c r="E5" s="12">
        <v>83.5</v>
      </c>
      <c r="F5" s="13">
        <f t="shared" si="0"/>
        <v>50.1</v>
      </c>
      <c r="G5" s="13">
        <v>81.67</v>
      </c>
      <c r="H5" s="13">
        <f t="shared" si="1"/>
        <v>32.668</v>
      </c>
      <c r="I5" s="13">
        <f t="shared" si="2"/>
        <v>82.768</v>
      </c>
      <c r="J5" s="16">
        <v>2</v>
      </c>
      <c r="K5" s="10"/>
    </row>
    <row r="6" ht="36.95" customHeight="1" spans="1:11">
      <c r="A6" s="10">
        <v>4</v>
      </c>
      <c r="B6" s="11" t="s">
        <v>15</v>
      </c>
      <c r="C6" s="11" t="s">
        <v>20</v>
      </c>
      <c r="D6" s="11" t="s">
        <v>21</v>
      </c>
      <c r="E6" s="12">
        <v>86.1</v>
      </c>
      <c r="F6" s="13">
        <f t="shared" si="0"/>
        <v>51.66</v>
      </c>
      <c r="G6" s="13">
        <v>71.33</v>
      </c>
      <c r="H6" s="13">
        <f t="shared" si="1"/>
        <v>28.532</v>
      </c>
      <c r="I6" s="13">
        <f t="shared" si="2"/>
        <v>80.192</v>
      </c>
      <c r="J6" s="16">
        <v>3</v>
      </c>
      <c r="K6" s="10"/>
    </row>
    <row r="7" ht="36.95" customHeight="1" spans="1:11">
      <c r="A7" s="10">
        <v>5</v>
      </c>
      <c r="B7" s="11" t="s">
        <v>22</v>
      </c>
      <c r="C7" s="11" t="s">
        <v>23</v>
      </c>
      <c r="D7" s="11" t="s">
        <v>24</v>
      </c>
      <c r="E7" s="12">
        <v>72.3</v>
      </c>
      <c r="F7" s="13">
        <f t="shared" si="0"/>
        <v>43.38</v>
      </c>
      <c r="G7" s="13">
        <v>84.33</v>
      </c>
      <c r="H7" s="13">
        <f t="shared" si="1"/>
        <v>33.732</v>
      </c>
      <c r="I7" s="13">
        <f t="shared" si="2"/>
        <v>77.112</v>
      </c>
      <c r="J7" s="16">
        <v>1</v>
      </c>
      <c r="K7" s="10"/>
    </row>
    <row r="8" ht="36.95" customHeight="1" spans="1:11">
      <c r="A8" s="10">
        <v>6</v>
      </c>
      <c r="B8" s="11" t="s">
        <v>22</v>
      </c>
      <c r="C8" s="11" t="s">
        <v>25</v>
      </c>
      <c r="D8" s="11" t="s">
        <v>26</v>
      </c>
      <c r="E8" s="12">
        <v>72.4</v>
      </c>
      <c r="F8" s="13">
        <f t="shared" si="0"/>
        <v>43.44</v>
      </c>
      <c r="G8" s="13">
        <v>81</v>
      </c>
      <c r="H8" s="13">
        <f t="shared" si="1"/>
        <v>32.4</v>
      </c>
      <c r="I8" s="13">
        <f t="shared" si="2"/>
        <v>75.84</v>
      </c>
      <c r="J8" s="16">
        <v>2</v>
      </c>
      <c r="K8" s="10"/>
    </row>
    <row r="9" ht="36.95" customHeight="1" spans="1:11">
      <c r="A9" s="10">
        <v>7</v>
      </c>
      <c r="B9" s="11" t="s">
        <v>22</v>
      </c>
      <c r="C9" s="17" t="s">
        <v>27</v>
      </c>
      <c r="D9" s="11" t="s">
        <v>28</v>
      </c>
      <c r="E9" s="12">
        <v>71.7</v>
      </c>
      <c r="F9" s="13">
        <f t="shared" si="0"/>
        <v>43.02</v>
      </c>
      <c r="G9" s="13">
        <v>76.33</v>
      </c>
      <c r="H9" s="13">
        <f t="shared" si="1"/>
        <v>30.532</v>
      </c>
      <c r="I9" s="13">
        <f t="shared" si="2"/>
        <v>73.552</v>
      </c>
      <c r="J9" s="16">
        <v>3</v>
      </c>
      <c r="K9" s="10"/>
    </row>
  </sheetData>
  <mergeCells count="1">
    <mergeCell ref="A1:K1"/>
  </mergeCells>
  <printOptions horizontalCentered="1"/>
  <pageMargins left="0.0388888888888889" right="0.0388888888888889" top="0.275" bottom="0.196527777777778" header="0.196527777777778" footer="0.0784722222222222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王昕</cp:lastModifiedBy>
  <dcterms:created xsi:type="dcterms:W3CDTF">2025-02-12T07:31:00Z</dcterms:created>
  <dcterms:modified xsi:type="dcterms:W3CDTF">2025-02-17T09:59:57Z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67BFFBEB86ED4EA6964827364D20B40B_13</vt:lpwstr>
  </property>
  <property fmtid="{D5CDD505-2E9C-101B-9397-08002B2CF9AE}" pid="3" name="KSOProductBuildVer">
    <vt:lpwstr>2052-12.1.0.19302</vt:lpwstr>
  </property>
</Properties>
</file>